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laudia.casillas\Desktop\IF 4TR 25\"/>
    </mc:Choice>
  </mc:AlternateContent>
  <bookViews>
    <workbookView xWindow="-120" yWindow="-120" windowWidth="38640" windowHeight="15720" tabRatio="885"/>
  </bookViews>
  <sheets>
    <sheet name="CA" sheetId="4"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4" l="1"/>
  <c r="G72" i="4" l="1"/>
  <c r="C72" i="4"/>
  <c r="D85" i="4" l="1"/>
  <c r="E85" i="4"/>
  <c r="F85" i="4"/>
  <c r="B85" i="4"/>
  <c r="G83" i="4"/>
  <c r="G82" i="4"/>
  <c r="G81" i="4"/>
  <c r="G80" i="4"/>
  <c r="G79" i="4"/>
  <c r="G78" i="4"/>
  <c r="G77" i="4"/>
  <c r="G76" i="4"/>
  <c r="G75" i="4"/>
  <c r="G74" i="4"/>
  <c r="G73"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C83" i="4"/>
  <c r="C82" i="4"/>
  <c r="C81" i="4"/>
  <c r="C80" i="4"/>
  <c r="C79" i="4"/>
  <c r="C78" i="4"/>
  <c r="C77" i="4"/>
  <c r="C76" i="4"/>
  <c r="C75" i="4"/>
  <c r="C74" i="4"/>
  <c r="C73"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G85" i="4" l="1"/>
  <c r="C85" i="4"/>
</calcChain>
</file>

<file path=xl/sharedStrings.xml><?xml version="1.0" encoding="utf-8"?>
<sst xmlns="http://schemas.openxmlformats.org/spreadsheetml/2006/main" count="125" uniqueCount="107">
  <si>
    <t>Egresos</t>
  </si>
  <si>
    <t>Subejercicio</t>
  </si>
  <si>
    <t>Concepto</t>
  </si>
  <si>
    <t>Aprobado</t>
  </si>
  <si>
    <t>Ampliaciones/ (Reducciones)</t>
  </si>
  <si>
    <t>Modificado</t>
  </si>
  <si>
    <t>Devengado</t>
  </si>
  <si>
    <t>Pagado</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</si>
  <si>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</si>
  <si>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</si>
  <si>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</si>
  <si>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</si>
  <si>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</si>
  <si>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</si>
  <si>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</si>
  <si>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</si>
  <si>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</si>
  <si>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</si>
  <si>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</si>
  <si>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</si>
  <si>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</si>
  <si>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1009 Presidente Municipal</t>
  </si>
  <si>
    <t>1010 Síndicos</t>
  </si>
  <si>
    <t>1011 Regidores</t>
  </si>
  <si>
    <t>1012 Delegados y Subdelegados Municipales</t>
  </si>
  <si>
    <t>1194 Dirección de Presupuesto Participativo y Delegaciones</t>
  </si>
  <si>
    <t>1195 Secretaría de Vinculación y Atención a los Leoneses</t>
  </si>
  <si>
    <t>1196 Dirección de Relaciones Públicas y Agenda</t>
  </si>
  <si>
    <t>1198 Dirección de Atención Ciudadana</t>
  </si>
  <si>
    <t>1210 Secretaría del H. Ayuntamiento</t>
  </si>
  <si>
    <t>1211 Dirección General de Asuntos Jurídicos</t>
  </si>
  <si>
    <t>1212 Dirección General de Gobierno</t>
  </si>
  <si>
    <t>1214 Dirección General de Apoyo a la Función Edilicia</t>
  </si>
  <si>
    <t>1216 Dirección General de Archivos</t>
  </si>
  <si>
    <t>1218 Subsecretaría Técnica</t>
  </si>
  <si>
    <t>1310 Tesorería Municipal</t>
  </si>
  <si>
    <t>1311 Dirección General de Egresos</t>
  </si>
  <si>
    <t>1314 Dirección General de Ingresos</t>
  </si>
  <si>
    <t>1315 Dirección General de Recursos Materiales y Servicios Generales</t>
  </si>
  <si>
    <t>1316 Dirección General de Inversión Pública</t>
  </si>
  <si>
    <t>1410 Contraloría Municipal</t>
  </si>
  <si>
    <t>1510 Secretaría de Seguridad, Prevención y Protección Ciudadana</t>
  </si>
  <si>
    <t>1512 Dirección General de Policía Municipal y Policía Vial</t>
  </si>
  <si>
    <t>1514 Dirección General de Protección Civil</t>
  </si>
  <si>
    <t>1517 Dirección General de Prevención del Delito y Participación Social</t>
  </si>
  <si>
    <t>1519 Dirección de Centro de Formación Policial</t>
  </si>
  <si>
    <t>1520 Dirección General del Centro de Cómputo, Comando, Comunicaciones y Control (C4)</t>
  </si>
  <si>
    <t>1521 Dirección de Regulación de la Seguridad Privada</t>
  </si>
  <si>
    <t>1522 Subsecretaría de Seguridad y Protección</t>
  </si>
  <si>
    <t>1523 Juzgado Cívico General</t>
  </si>
  <si>
    <t>1524 Comisionado de Prevención y Atención Ciudadana</t>
  </si>
  <si>
    <t>1525 Dirección General de Asuntos Jurídicos y Derechos Humanos</t>
  </si>
  <si>
    <t>1526 Dirección General de Planeación y Administración</t>
  </si>
  <si>
    <t>1527 Dirección General de Fiscalización y Control</t>
  </si>
  <si>
    <t>1610 Dirección General de Comunicación Social</t>
  </si>
  <si>
    <t>1710 Dirección General de Desarrollo Institucional</t>
  </si>
  <si>
    <t>1800 Secretaría para el Fortalecimiento Social de León</t>
  </si>
  <si>
    <t>1810 Dirección General de Desarrollo Rural</t>
  </si>
  <si>
    <t>1815 Dirección General de Desarrollo Social</t>
  </si>
  <si>
    <t>1816 Dirección de Programas Estratégicos</t>
  </si>
  <si>
    <t>1910 Dirección de Desarrollo y Participación Ciudadana</t>
  </si>
  <si>
    <t>2010 Dirección General de Desarrollo Urbano</t>
  </si>
  <si>
    <t>2100 Secretaría para la Reactivación Económica de León</t>
  </si>
  <si>
    <t>2110 Dirección General de Economía</t>
  </si>
  <si>
    <t>2111 Dirección de Comercio, Consumo y Abasto</t>
  </si>
  <si>
    <t>2112 Dirección de Atracción de Inversiones</t>
  </si>
  <si>
    <t>2210 Dirección General de Educación</t>
  </si>
  <si>
    <t>2310 Dirección General de Medio Ambiente</t>
  </si>
  <si>
    <t>2410 Dirección General de Movilidad</t>
  </si>
  <si>
    <t>2500 Secretaría de Infraestructura, Movilidad y Desarrollo Sustentable</t>
  </si>
  <si>
    <t>2510 Dirección General de Obra Pública</t>
  </si>
  <si>
    <t>2610 Dirección General de Salud</t>
  </si>
  <si>
    <t>2715 Provisiones Económicas</t>
  </si>
  <si>
    <t>2810 Egreso Aplicable a Diversas Dependencias</t>
  </si>
  <si>
    <t>2910 Dirección General de Tecnologías de Información y Gobierno Digital</t>
  </si>
  <si>
    <t>3010 Deuda Pública Municipal</t>
  </si>
  <si>
    <t>3110 Dirección General de Hospitalidad y Turismo</t>
  </si>
  <si>
    <t>3210 Dirección General de Innovación</t>
  </si>
  <si>
    <t>3510 Dirección General de Gestión Gubernamental</t>
  </si>
  <si>
    <t>3610 Dirección General de Parques y Espacios Públicos</t>
  </si>
  <si>
    <t>4010 Unidad de Transparencia</t>
  </si>
  <si>
    <t>4011 Juzgados Administrativos Municipales</t>
  </si>
  <si>
    <t>4012 Defensoría de Oficio en Materia Administrativa</t>
  </si>
  <si>
    <t>4013 Instituto Municipal de Planeación (IMPLAN)</t>
  </si>
  <si>
    <t>5010 Patronato de Bomberos de León Guanajuato</t>
  </si>
  <si>
    <t>5011 Comisión Municipal de Cultura Física y Deporte de León (COMUDE)</t>
  </si>
  <si>
    <t>5012 Sistema para el Desarrollo Integral de la Familia (DIF León)</t>
  </si>
  <si>
    <t>5013 Patronato Explora</t>
  </si>
  <si>
    <t>5017 Instituto Municipal de Vivienda de León (IMUVI)</t>
  </si>
  <si>
    <t>5018 Instituto Cultural de León (ICL)</t>
  </si>
  <si>
    <t>5019 Instituto Municipal de las Mujeres</t>
  </si>
  <si>
    <t>5021 Patronato del Parque Zoológico de León</t>
  </si>
  <si>
    <t>5022 Procuraduría Auxiliar de Protección de Niñas, Niños y Adolescentes</t>
  </si>
  <si>
    <t>5051 Fideicomiso de Obras por Cooperación (FIDOC)</t>
  </si>
  <si>
    <t>5052 Instituto Municipal de la Juventud</t>
  </si>
  <si>
    <t>5053 Patronato del Parque Ecológico Metropolitano</t>
  </si>
  <si>
    <t>5056 Fideicomiso Museo de la Ciudad de León</t>
  </si>
  <si>
    <t>5057 Sistema Integral de Aseo Público de León (SIAP)</t>
  </si>
  <si>
    <t>5058 Academia Metropolitana de Seguridad Pública de León</t>
  </si>
  <si>
    <t xml:space="preserve">PRESIDENTA MUNICIPAL                                                                                            </t>
  </si>
  <si>
    <t xml:space="preserve">TESORERA MUNICIPAL               </t>
  </si>
  <si>
    <t>MTRA. ALEJANDRA GUTIÉRREZ CAMPOS</t>
  </si>
  <si>
    <t>C.P. GRACIELA RODRÍGUEZ FLORES</t>
  </si>
  <si>
    <t>5015 Patronato de la Feria Estatal de León y Parque Ecológico</t>
  </si>
  <si>
    <t>Municipio de León, Guanajuato
Estado Analítico del Ejercicio del Presupuesto de Egresos
Clasificación Administrativa
Del 01 de Enero al 31 de Diciembre de 2025
(Cifras en Pesos)</t>
  </si>
  <si>
    <t>Gobierno Municipal de León, Guanajuato
Estado Analítico del Ejercicio del Presupuesto de Egresos
Clasificación Administrativa
Del 01 de Enero al 31 de Diciembre de 2025
(Cifras en Pesos)</t>
  </si>
  <si>
    <t>Sector Paraestatal del Gobierno Municipal de León, Guanajuato
Estado Analítico del Ejercicio del Presupuesto de Egresos
Clasificación Administrativa
Del 01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</si>
</sst>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2]* #,##0.00_-;\-[$€-2]* #,##0.00_-;_-[$€-2]* &quot;-&quot;??_-"/>
    <numFmt numFmtId="165" formatCode="_-* #,##0_-;\-* #,##0_-;_-* &quot;-&quot;??_-;_-@_-"/>
    <numFmt numFmtId="166" formatCode="#,##0.00_ ;\-#,##0.00\ "/>
  </numFmts>
  <fonts count="9"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8"/>
      <color theme="1"/>
      <name val="Arial"/>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xf numFmtId="43" fontId="8" fillId="0" borderId="0" applyFont="0" applyFill="0" applyBorder="0" applyAlignment="0" applyProtection="0"/>
  </cellStyleXfs>
  <cellXfs count="35">
    <xf numFmtId="0" fontId="0" fillId="0" borderId="0" xfId="0"/>
    <xf numFmtId="0" fontId="0" fillId="0" borderId="0" xfId="0" applyProtection="1">
      <protection locked="0"/>
    </xf>
    <xf numFmtId="0" fontId="0" fillId="0" borderId="1" xfId="0" applyBorder="1" applyProtection="1">
      <protection locked="0"/>
    </xf>
    <xf numFmtId="4" fontId="6" fillId="2" borderId="4" xfId="9" applyNumberFormat="1" applyFont="1" applyFill="1" applyBorder="1" applyAlignment="1">
      <alignment horizontal="center" vertical="center" wrapText="1"/>
    </xf>
    <xf numFmtId="4" fontId="0" fillId="0" borderId="9" xfId="0" applyNumberFormat="1" applyBorder="1" applyProtection="1">
      <protection locked="0"/>
    </xf>
    <xf numFmtId="4" fontId="2" fillId="0" borderId="9" xfId="9" applyNumberFormat="1" applyFont="1" applyBorder="1" applyAlignment="1">
      <alignment horizontal="center" vertical="center" wrapText="1"/>
    </xf>
    <xf numFmtId="0" fontId="6" fillId="2" borderId="5" xfId="9" applyFont="1" applyFill="1" applyBorder="1" applyAlignment="1" applyProtection="1">
      <alignment horizontal="centerContinuous" vertical="center" wrapText="1"/>
      <protection locked="0"/>
    </xf>
    <xf numFmtId="0" fontId="6" fillId="2" borderId="6" xfId="9" applyFont="1" applyFill="1" applyBorder="1" applyAlignment="1" applyProtection="1">
      <alignment horizontal="centerContinuous" vertical="center" wrapText="1"/>
      <protection locked="0"/>
    </xf>
    <xf numFmtId="0" fontId="6" fillId="2" borderId="7" xfId="9" applyFont="1" applyFill="1" applyBorder="1" applyAlignment="1" applyProtection="1">
      <alignment horizontal="centerContinuous" vertical="center" wrapText="1"/>
      <protection locked="0"/>
    </xf>
    <xf numFmtId="0" fontId="0" fillId="0" borderId="1" xfId="0" applyBorder="1" applyAlignment="1" applyProtection="1">
      <alignment horizontal="left" indent="1"/>
      <protection locked="0"/>
    </xf>
    <xf numFmtId="165" fontId="2" fillId="0" borderId="11" xfId="16" applyNumberFormat="1" applyFont="1" applyBorder="1" applyProtection="1">
      <protection locked="0"/>
    </xf>
    <xf numFmtId="165" fontId="6" fillId="0" borderId="4" xfId="16" applyNumberFormat="1" applyFont="1" applyBorder="1" applyProtection="1">
      <protection locked="0"/>
    </xf>
    <xf numFmtId="165" fontId="2" fillId="0" borderId="10" xfId="16" applyNumberFormat="1" applyFont="1" applyBorder="1" applyProtection="1">
      <protection locked="0"/>
    </xf>
    <xf numFmtId="43" fontId="0" fillId="0" borderId="11" xfId="16" applyFont="1" applyBorder="1" applyProtection="1">
      <protection locked="0"/>
    </xf>
    <xf numFmtId="43" fontId="0" fillId="0" borderId="10" xfId="16" applyFont="1" applyBorder="1" applyProtection="1">
      <protection locked="0"/>
    </xf>
    <xf numFmtId="43" fontId="7" fillId="0" borderId="4" xfId="16" applyFont="1" applyBorder="1" applyProtection="1">
      <protection locked="0"/>
    </xf>
    <xf numFmtId="43" fontId="6" fillId="0" borderId="4" xfId="16" applyFont="1" applyBorder="1" applyProtection="1">
      <protection locked="0"/>
    </xf>
    <xf numFmtId="166" fontId="6" fillId="0" borderId="8" xfId="2" applyNumberFormat="1" applyFont="1" applyBorder="1" applyAlignment="1" applyProtection="1">
      <alignment horizontal="center" vertical="top" wrapText="1"/>
      <protection locked="0"/>
    </xf>
    <xf numFmtId="0" fontId="8" fillId="0" borderId="0" xfId="0" applyFont="1"/>
    <xf numFmtId="166" fontId="6" fillId="0" borderId="0" xfId="2" applyNumberFormat="1" applyFont="1" applyBorder="1" applyAlignment="1" applyProtection="1">
      <alignment horizontal="center" vertical="top" wrapText="1"/>
      <protection locked="0"/>
    </xf>
    <xf numFmtId="0" fontId="6" fillId="2" borderId="9" xfId="9" applyFont="1" applyFill="1" applyBorder="1" applyAlignment="1">
      <alignment horizontal="center" vertical="center"/>
    </xf>
    <xf numFmtId="0" fontId="6" fillId="0" borderId="5" xfId="0" applyFont="1" applyBorder="1" applyAlignment="1" applyProtection="1">
      <alignment horizontal="left" indent="1"/>
      <protection locked="0"/>
    </xf>
    <xf numFmtId="0" fontId="6" fillId="2" borderId="11" xfId="9" applyFont="1" applyFill="1" applyBorder="1" applyAlignment="1">
      <alignment horizontal="center" vertical="center"/>
    </xf>
    <xf numFmtId="0" fontId="2" fillId="0" borderId="9" xfId="9" applyFont="1" applyBorder="1" applyAlignment="1">
      <alignment horizontal="center" vertical="center"/>
    </xf>
    <xf numFmtId="0" fontId="0" fillId="0" borderId="2" xfId="0" applyBorder="1" applyProtection="1">
      <protection locked="0"/>
    </xf>
    <xf numFmtId="0" fontId="0" fillId="0" borderId="1" xfId="0" applyBorder="1" applyAlignment="1" applyProtection="1">
      <alignment horizontal="left" wrapText="1" indent="1"/>
      <protection locked="0"/>
    </xf>
    <xf numFmtId="0" fontId="2" fillId="0" borderId="1" xfId="0" applyFont="1" applyBorder="1" applyAlignment="1" applyProtection="1">
      <alignment horizontal="left" wrapText="1" indent="1"/>
      <protection locked="0"/>
    </xf>
    <xf numFmtId="0" fontId="0" fillId="0" borderId="12" xfId="0" applyBorder="1" applyAlignment="1" applyProtection="1">
      <alignment horizontal="left" indent="1"/>
      <protection locked="0"/>
    </xf>
    <xf numFmtId="0" fontId="7" fillId="2" borderId="2" xfId="0" applyFont="1" applyFill="1" applyBorder="1" applyAlignment="1" applyProtection="1">
      <alignment horizontal="center" wrapText="1"/>
      <protection locked="0"/>
    </xf>
    <xf numFmtId="0" fontId="7" fillId="2" borderId="8"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166" fontId="6" fillId="0" borderId="8" xfId="2" applyNumberFormat="1" applyFont="1" applyBorder="1" applyAlignment="1" applyProtection="1">
      <alignment horizontal="center" vertical="top" wrapText="1"/>
      <protection locked="0"/>
    </xf>
    <xf numFmtId="166" fontId="6" fillId="0" borderId="0" xfId="2" applyNumberFormat="1" applyFont="1" applyBorder="1" applyAlignment="1" applyProtection="1">
      <alignment horizontal="center" vertical="top" wrapText="1"/>
      <protection locked="0"/>
    </xf>
    <xf numFmtId="4" fontId="6" fillId="2" borderId="9" xfId="9" applyNumberFormat="1" applyFont="1" applyFill="1" applyBorder="1" applyAlignment="1">
      <alignment horizontal="center" vertical="center" wrapText="1"/>
    </xf>
    <xf numFmtId="4" fontId="6" fillId="2" borderId="10" xfId="9" applyNumberFormat="1" applyFont="1" applyFill="1" applyBorder="1" applyAlignment="1">
      <alignment horizontal="center" vertical="center" wrapText="1"/>
    </xf>
  </cellXfs>
  <cellStyles count="17">
    <cellStyle name="Euro" xfId="1"/>
    <cellStyle name="Millares" xfId="16"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1"/>
  <sheetViews>
    <sheetView showGridLines="0" tabSelected="1" workbookViewId="0">
      <selection sqref="A1:G1"/>
    </sheetView>
  </sheetViews>
  <sheetFormatPr baseColWidth="10" defaultColWidth="12" defaultRowHeight="11.25" x14ac:dyDescent="0.2"/>
  <cols>
    <col min="1" max="1" width="60.6640625" style="1" customWidth="1"/>
    <col min="2" max="7" width="18.33203125" style="1" customWidth="1"/>
    <col min="8" max="16384" width="12" style="1"/>
  </cols>
  <sheetData>
    <row r="1" spans="1:7" ht="55.15" customHeight="1" x14ac:dyDescent="0.2">
      <c r="A1" s="28" t="s">
        <v>104</v>
      </c>
      <c r="B1" s="29"/>
      <c r="C1" s="29"/>
      <c r="D1" s="29"/>
      <c r="E1" s="29"/>
      <c r="F1" s="29"/>
      <c r="G1" s="30"/>
    </row>
    <row r="2" spans="1:7" x14ac:dyDescent="0.2">
      <c r="A2" s="20"/>
      <c r="B2" s="6" t="s">
        <v>0</v>
      </c>
      <c r="C2" s="7"/>
      <c r="D2" s="7"/>
      <c r="E2" s="7"/>
      <c r="F2" s="8"/>
      <c r="G2" s="33" t="s">
        <v>1</v>
      </c>
    </row>
    <row r="3" spans="1:7" ht="25.15" customHeight="1" x14ac:dyDescent="0.2">
      <c r="A3" s="22" t="s">
        <v>2</v>
      </c>
      <c r="B3" s="3" t="s">
        <v>3</v>
      </c>
      <c r="C3" s="3" t="s">
        <v>4</v>
      </c>
      <c r="D3" s="3" t="s">
        <v>5</v>
      </c>
      <c r="E3" s="3" t="s">
        <v>6</v>
      </c>
      <c r="F3" s="3" t="s">
        <v>7</v>
      </c>
      <c r="G3" s="34"/>
    </row>
    <row r="4" spans="1:7" x14ac:dyDescent="0.2">
      <c r="A4" s="23"/>
      <c r="B4" s="5"/>
      <c r="C4" s="5"/>
      <c r="D4" s="5"/>
      <c r="E4" s="5"/>
      <c r="F4" s="5"/>
      <c r="G4" s="5"/>
    </row>
    <row r="5" spans="1:7" x14ac:dyDescent="0.2">
      <c r="A5" s="9" t="s">
        <v>21</v>
      </c>
      <c r="B5" s="10">
        <v>3309970.39</v>
      </c>
      <c r="C5" s="10">
        <f>D5-B5</f>
        <v>10297.700000000652</v>
      </c>
      <c r="D5" s="10">
        <v>3320268.0900000008</v>
      </c>
      <c r="E5" s="10">
        <v>3261974.040000001</v>
      </c>
      <c r="F5" s="10">
        <v>3229944.5300000007</v>
      </c>
      <c r="G5" s="10">
        <f>D5-E5</f>
        <v>58294.049999999814</v>
      </c>
    </row>
    <row r="6" spans="1:7" x14ac:dyDescent="0.2">
      <c r="A6" s="9" t="s">
        <v>22</v>
      </c>
      <c r="B6" s="10">
        <v>5484294.3199999994</v>
      </c>
      <c r="C6" s="10">
        <f t="shared" ref="C6:C69" si="0">D6-B6</f>
        <v>23913.930000001565</v>
      </c>
      <c r="D6" s="10">
        <v>5508208.2500000009</v>
      </c>
      <c r="E6" s="10">
        <v>5037262.9700000007</v>
      </c>
      <c r="F6" s="10">
        <v>5034057.6100000003</v>
      </c>
      <c r="G6" s="10">
        <f t="shared" ref="G6:G69" si="1">D6-E6</f>
        <v>470945.28000000026</v>
      </c>
    </row>
    <row r="7" spans="1:7" x14ac:dyDescent="0.2">
      <c r="A7" s="9" t="s">
        <v>23</v>
      </c>
      <c r="B7" s="10">
        <v>26524520.280000001</v>
      </c>
      <c r="C7" s="10">
        <f t="shared" si="0"/>
        <v>302008.31999999285</v>
      </c>
      <c r="D7" s="10">
        <v>26826528.599999994</v>
      </c>
      <c r="E7" s="10">
        <v>25582572.609999992</v>
      </c>
      <c r="F7" s="10">
        <v>25545222.579999994</v>
      </c>
      <c r="G7" s="10">
        <f t="shared" si="1"/>
        <v>1243955.9900000021</v>
      </c>
    </row>
    <row r="8" spans="1:7" x14ac:dyDescent="0.2">
      <c r="A8" s="9" t="s">
        <v>24</v>
      </c>
      <c r="B8" s="10">
        <v>3882451.03</v>
      </c>
      <c r="C8" s="10">
        <f t="shared" si="0"/>
        <v>100000</v>
      </c>
      <c r="D8" s="10">
        <v>3982451.03</v>
      </c>
      <c r="E8" s="10">
        <v>3874423.37</v>
      </c>
      <c r="F8" s="10">
        <v>3874423.37</v>
      </c>
      <c r="G8" s="10">
        <f t="shared" si="1"/>
        <v>108027.65999999968</v>
      </c>
    </row>
    <row r="9" spans="1:7" x14ac:dyDescent="0.2">
      <c r="A9" s="9" t="s">
        <v>25</v>
      </c>
      <c r="B9" s="10">
        <v>267253081.34</v>
      </c>
      <c r="C9" s="10">
        <f t="shared" si="0"/>
        <v>-237770296.44</v>
      </c>
      <c r="D9" s="10">
        <v>29482784.899999995</v>
      </c>
      <c r="E9" s="10">
        <v>26046239.349999994</v>
      </c>
      <c r="F9" s="10">
        <v>25538672.739999991</v>
      </c>
      <c r="G9" s="10">
        <f t="shared" si="1"/>
        <v>3436545.5500000007</v>
      </c>
    </row>
    <row r="10" spans="1:7" x14ac:dyDescent="0.2">
      <c r="A10" s="9" t="s">
        <v>26</v>
      </c>
      <c r="B10" s="10">
        <v>22476318.179999996</v>
      </c>
      <c r="C10" s="10">
        <f t="shared" si="0"/>
        <v>-507857.13999999687</v>
      </c>
      <c r="D10" s="10">
        <v>21968461.039999999</v>
      </c>
      <c r="E10" s="10">
        <v>19997488.949999999</v>
      </c>
      <c r="F10" s="10">
        <v>19647300.739999998</v>
      </c>
      <c r="G10" s="10">
        <f t="shared" si="1"/>
        <v>1970972.0899999999</v>
      </c>
    </row>
    <row r="11" spans="1:7" x14ac:dyDescent="0.2">
      <c r="A11" s="9" t="s">
        <v>27</v>
      </c>
      <c r="B11" s="10">
        <v>17357611.309999999</v>
      </c>
      <c r="C11" s="10">
        <f t="shared" si="0"/>
        <v>2191337.0799999982</v>
      </c>
      <c r="D11" s="10">
        <v>19548948.389999997</v>
      </c>
      <c r="E11" s="10">
        <v>16940003.59</v>
      </c>
      <c r="F11" s="10">
        <v>16019058.959999997</v>
      </c>
      <c r="G11" s="10">
        <f t="shared" si="1"/>
        <v>2608944.799999997</v>
      </c>
    </row>
    <row r="12" spans="1:7" x14ac:dyDescent="0.2">
      <c r="A12" s="9" t="s">
        <v>28</v>
      </c>
      <c r="B12" s="10">
        <v>64685356.719999999</v>
      </c>
      <c r="C12" s="10">
        <f t="shared" si="0"/>
        <v>5260525.650000006</v>
      </c>
      <c r="D12" s="10">
        <v>69945882.370000005</v>
      </c>
      <c r="E12" s="10">
        <v>62273787.850000001</v>
      </c>
      <c r="F12" s="10">
        <v>62033520.339999996</v>
      </c>
      <c r="G12" s="10">
        <f t="shared" si="1"/>
        <v>7672094.5200000033</v>
      </c>
    </row>
    <row r="13" spans="1:7" x14ac:dyDescent="0.2">
      <c r="A13" s="9" t="s">
        <v>29</v>
      </c>
      <c r="B13" s="10">
        <v>27447054.380000003</v>
      </c>
      <c r="C13" s="10">
        <f t="shared" si="0"/>
        <v>-99557.949999999255</v>
      </c>
      <c r="D13" s="10">
        <v>27347496.430000003</v>
      </c>
      <c r="E13" s="10">
        <v>25719198.09999999</v>
      </c>
      <c r="F13" s="10">
        <v>24972210.659999989</v>
      </c>
      <c r="G13" s="10">
        <f t="shared" si="1"/>
        <v>1628298.3300000131</v>
      </c>
    </row>
    <row r="14" spans="1:7" x14ac:dyDescent="0.2">
      <c r="A14" s="9" t="s">
        <v>30</v>
      </c>
      <c r="B14" s="10">
        <v>37332844.380000003</v>
      </c>
      <c r="C14" s="10">
        <f t="shared" si="0"/>
        <v>571797.88000000268</v>
      </c>
      <c r="D14" s="10">
        <v>37904642.260000005</v>
      </c>
      <c r="E14" s="10">
        <v>31228561.16</v>
      </c>
      <c r="F14" s="10">
        <v>30809431.489999998</v>
      </c>
      <c r="G14" s="10">
        <f t="shared" si="1"/>
        <v>6676081.1000000052</v>
      </c>
    </row>
    <row r="15" spans="1:7" x14ac:dyDescent="0.2">
      <c r="A15" s="9" t="s">
        <v>31</v>
      </c>
      <c r="B15" s="10">
        <v>21077903.960000001</v>
      </c>
      <c r="C15" s="10">
        <f t="shared" si="0"/>
        <v>24289213.099999994</v>
      </c>
      <c r="D15" s="10">
        <v>45367117.059999995</v>
      </c>
      <c r="E15" s="10">
        <v>40854663.73999998</v>
      </c>
      <c r="F15" s="10">
        <v>40409252.449999988</v>
      </c>
      <c r="G15" s="10">
        <f t="shared" si="1"/>
        <v>4512453.3200000152</v>
      </c>
    </row>
    <row r="16" spans="1:7" x14ac:dyDescent="0.2">
      <c r="A16" s="9" t="s">
        <v>32</v>
      </c>
      <c r="B16" s="10">
        <v>32421394.929999992</v>
      </c>
      <c r="C16" s="10">
        <f t="shared" si="0"/>
        <v>-2514357.1599999964</v>
      </c>
      <c r="D16" s="10">
        <v>29907037.769999996</v>
      </c>
      <c r="E16" s="10">
        <v>27964439.999999985</v>
      </c>
      <c r="F16" s="10">
        <v>27415244.329999983</v>
      </c>
      <c r="G16" s="10">
        <f t="shared" si="1"/>
        <v>1942597.7700000107</v>
      </c>
    </row>
    <row r="17" spans="1:7" x14ac:dyDescent="0.2">
      <c r="A17" s="9" t="s">
        <v>33</v>
      </c>
      <c r="B17" s="10">
        <v>28188053.710000001</v>
      </c>
      <c r="C17" s="10">
        <f t="shared" si="0"/>
        <v>2725564.7699999996</v>
      </c>
      <c r="D17" s="10">
        <v>30913618.48</v>
      </c>
      <c r="E17" s="10">
        <v>25857596.790000003</v>
      </c>
      <c r="F17" s="10">
        <v>25505612.690000001</v>
      </c>
      <c r="G17" s="10">
        <f t="shared" si="1"/>
        <v>5056021.6899999976</v>
      </c>
    </row>
    <row r="18" spans="1:7" x14ac:dyDescent="0.2">
      <c r="A18" s="9" t="s">
        <v>34</v>
      </c>
      <c r="B18" s="10">
        <v>2582203.7199999997</v>
      </c>
      <c r="C18" s="10">
        <f t="shared" si="0"/>
        <v>153264.64999999898</v>
      </c>
      <c r="D18" s="10">
        <v>2735468.3699999987</v>
      </c>
      <c r="E18" s="10">
        <v>2635479.3899999987</v>
      </c>
      <c r="F18" s="10">
        <v>2597166.0599999987</v>
      </c>
      <c r="G18" s="10">
        <f t="shared" si="1"/>
        <v>99988.979999999981</v>
      </c>
    </row>
    <row r="19" spans="1:7" x14ac:dyDescent="0.2">
      <c r="A19" s="9" t="s">
        <v>35</v>
      </c>
      <c r="B19" s="10">
        <v>13777710.710000001</v>
      </c>
      <c r="C19" s="10">
        <f t="shared" si="0"/>
        <v>107623.56000000052</v>
      </c>
      <c r="D19" s="10">
        <v>13885334.270000001</v>
      </c>
      <c r="E19" s="10">
        <v>12962837.000000006</v>
      </c>
      <c r="F19" s="10">
        <v>12732781.000000006</v>
      </c>
      <c r="G19" s="10">
        <f t="shared" si="1"/>
        <v>922497.26999999583</v>
      </c>
    </row>
    <row r="20" spans="1:7" x14ac:dyDescent="0.2">
      <c r="A20" s="9" t="s">
        <v>36</v>
      </c>
      <c r="B20" s="10">
        <v>30073792.909999996</v>
      </c>
      <c r="C20" s="10">
        <f t="shared" si="0"/>
        <v>596409.71000000462</v>
      </c>
      <c r="D20" s="10">
        <v>30670202.620000001</v>
      </c>
      <c r="E20" s="10">
        <v>27549869.059999999</v>
      </c>
      <c r="F20" s="10">
        <v>27090082.120000001</v>
      </c>
      <c r="G20" s="10">
        <f t="shared" si="1"/>
        <v>3120333.5600000024</v>
      </c>
    </row>
    <row r="21" spans="1:7" x14ac:dyDescent="0.2">
      <c r="A21" s="9" t="s">
        <v>37</v>
      </c>
      <c r="B21" s="10">
        <v>205446967.68999997</v>
      </c>
      <c r="C21" s="10">
        <f t="shared" si="0"/>
        <v>5082224.0500000715</v>
      </c>
      <c r="D21" s="10">
        <v>210529191.74000004</v>
      </c>
      <c r="E21" s="10">
        <v>196721503.95000005</v>
      </c>
      <c r="F21" s="10">
        <v>191936254.95000002</v>
      </c>
      <c r="G21" s="10">
        <f t="shared" si="1"/>
        <v>13807687.789999992</v>
      </c>
    </row>
    <row r="22" spans="1:7" x14ac:dyDescent="0.2">
      <c r="A22" s="9" t="s">
        <v>38</v>
      </c>
      <c r="B22" s="10">
        <v>75316804.170000017</v>
      </c>
      <c r="C22" s="10">
        <f t="shared" si="0"/>
        <v>-2099080.799999997</v>
      </c>
      <c r="D22" s="10">
        <v>73217723.37000002</v>
      </c>
      <c r="E22" s="10">
        <v>66764682.570000015</v>
      </c>
      <c r="F22" s="10">
        <v>65535724.970000014</v>
      </c>
      <c r="G22" s="10">
        <f t="shared" si="1"/>
        <v>6453040.8000000045</v>
      </c>
    </row>
    <row r="23" spans="1:7" x14ac:dyDescent="0.2">
      <c r="A23" s="9" t="s">
        <v>39</v>
      </c>
      <c r="B23" s="10">
        <v>12677138.379999995</v>
      </c>
      <c r="C23" s="10">
        <f t="shared" si="0"/>
        <v>84789.390000002459</v>
      </c>
      <c r="D23" s="10">
        <v>12761927.769999998</v>
      </c>
      <c r="E23" s="10">
        <v>12293200.429999996</v>
      </c>
      <c r="F23" s="10">
        <v>12037018.869999997</v>
      </c>
      <c r="G23" s="10">
        <f t="shared" si="1"/>
        <v>468727.34000000171</v>
      </c>
    </row>
    <row r="24" spans="1:7" x14ac:dyDescent="0.2">
      <c r="A24" s="9" t="s">
        <v>40</v>
      </c>
      <c r="B24" s="10">
        <v>62189628.56000001</v>
      </c>
      <c r="C24" s="10">
        <f t="shared" si="0"/>
        <v>-1284376.5300000235</v>
      </c>
      <c r="D24" s="10">
        <v>60905252.029999986</v>
      </c>
      <c r="E24" s="10">
        <v>57603038.439999983</v>
      </c>
      <c r="F24" s="10">
        <v>56566538.589999974</v>
      </c>
      <c r="G24" s="10">
        <f t="shared" si="1"/>
        <v>3302213.5900000036</v>
      </c>
    </row>
    <row r="25" spans="1:7" x14ac:dyDescent="0.2">
      <c r="A25" s="9" t="s">
        <v>41</v>
      </c>
      <c r="B25" s="10">
        <v>33213012.760000002</v>
      </c>
      <c r="C25" s="10">
        <f t="shared" si="0"/>
        <v>26193706.319999997</v>
      </c>
      <c r="D25" s="10">
        <v>59406719.079999998</v>
      </c>
      <c r="E25" s="10">
        <v>50751956.469999999</v>
      </c>
      <c r="F25" s="10">
        <v>50380696.260000005</v>
      </c>
      <c r="G25" s="10">
        <f t="shared" si="1"/>
        <v>8654762.6099999994</v>
      </c>
    </row>
    <row r="26" spans="1:7" x14ac:dyDescent="0.2">
      <c r="A26" s="9" t="s">
        <v>42</v>
      </c>
      <c r="B26" s="10">
        <v>1977421958.7000003</v>
      </c>
      <c r="C26" s="10">
        <f t="shared" si="0"/>
        <v>-22098516.43999958</v>
      </c>
      <c r="D26" s="10">
        <v>1955323442.2600007</v>
      </c>
      <c r="E26" s="10">
        <v>1764911537.8100002</v>
      </c>
      <c r="F26" s="10">
        <v>1727762309.6600001</v>
      </c>
      <c r="G26" s="10">
        <f t="shared" si="1"/>
        <v>190411904.45000052</v>
      </c>
    </row>
    <row r="27" spans="1:7" x14ac:dyDescent="0.2">
      <c r="A27" s="9" t="s">
        <v>43</v>
      </c>
      <c r="B27" s="10">
        <v>130019043.25999999</v>
      </c>
      <c r="C27" s="10">
        <f t="shared" si="0"/>
        <v>-13220228.089999989</v>
      </c>
      <c r="D27" s="10">
        <v>116798815.17</v>
      </c>
      <c r="E27" s="10">
        <v>85212362.98999998</v>
      </c>
      <c r="F27" s="10">
        <v>84004272.24999997</v>
      </c>
      <c r="G27" s="10">
        <f t="shared" si="1"/>
        <v>31586452.180000022</v>
      </c>
    </row>
    <row r="28" spans="1:7" x14ac:dyDescent="0.2">
      <c r="A28" s="9" t="s">
        <v>44</v>
      </c>
      <c r="B28" s="10">
        <v>41451259.450000003</v>
      </c>
      <c r="C28" s="10">
        <f t="shared" si="0"/>
        <v>-2170675.8199999928</v>
      </c>
      <c r="D28" s="10">
        <v>39280583.63000001</v>
      </c>
      <c r="E28" s="10">
        <v>36386743.989999987</v>
      </c>
      <c r="F28" s="10">
        <v>35802473.339999996</v>
      </c>
      <c r="G28" s="10">
        <f t="shared" si="1"/>
        <v>2893839.6400000229</v>
      </c>
    </row>
    <row r="29" spans="1:7" x14ac:dyDescent="0.2">
      <c r="A29" s="9" t="s">
        <v>45</v>
      </c>
      <c r="B29" s="10">
        <v>36645596.969999999</v>
      </c>
      <c r="C29" s="10">
        <f t="shared" si="0"/>
        <v>-5459530.9699999951</v>
      </c>
      <c r="D29" s="10">
        <v>31186066.000000004</v>
      </c>
      <c r="E29" s="10">
        <v>28274780.66</v>
      </c>
      <c r="F29" s="10">
        <v>27672413.790000003</v>
      </c>
      <c r="G29" s="10">
        <f t="shared" si="1"/>
        <v>2911285.3400000036</v>
      </c>
    </row>
    <row r="30" spans="1:7" x14ac:dyDescent="0.2">
      <c r="A30" s="9" t="s">
        <v>46</v>
      </c>
      <c r="B30" s="10">
        <v>176204471.59</v>
      </c>
      <c r="C30" s="10">
        <f t="shared" si="0"/>
        <v>16567473.810000002</v>
      </c>
      <c r="D30" s="10">
        <v>192771945.40000001</v>
      </c>
      <c r="E30" s="10">
        <v>138034475.70000002</v>
      </c>
      <c r="F30" s="10">
        <v>136066461.73000002</v>
      </c>
      <c r="G30" s="10">
        <f t="shared" si="1"/>
        <v>54737469.699999988</v>
      </c>
    </row>
    <row r="31" spans="1:7" x14ac:dyDescent="0.2">
      <c r="A31" s="9" t="s">
        <v>47</v>
      </c>
      <c r="B31" s="10">
        <v>14448350.810000001</v>
      </c>
      <c r="C31" s="10">
        <f t="shared" si="0"/>
        <v>-1028197.7100000028</v>
      </c>
      <c r="D31" s="10">
        <v>13420153.099999998</v>
      </c>
      <c r="E31" s="10">
        <v>11777334.040000001</v>
      </c>
      <c r="F31" s="10">
        <v>11542602.24</v>
      </c>
      <c r="G31" s="10">
        <f t="shared" si="1"/>
        <v>1642819.0599999968</v>
      </c>
    </row>
    <row r="32" spans="1:7" x14ac:dyDescent="0.2">
      <c r="A32" s="9" t="s">
        <v>48</v>
      </c>
      <c r="B32" s="10">
        <v>7766989.3500000006</v>
      </c>
      <c r="C32" s="10">
        <f t="shared" si="0"/>
        <v>-171233.84000000078</v>
      </c>
      <c r="D32" s="10">
        <v>7595755.5099999998</v>
      </c>
      <c r="E32" s="10">
        <v>7146714.1400000006</v>
      </c>
      <c r="F32" s="10">
        <v>5696953.9799999995</v>
      </c>
      <c r="G32" s="10">
        <f t="shared" si="1"/>
        <v>449041.36999999918</v>
      </c>
    </row>
    <row r="33" spans="1:7" x14ac:dyDescent="0.2">
      <c r="A33" s="9" t="s">
        <v>49</v>
      </c>
      <c r="B33" s="10">
        <v>128971249.52</v>
      </c>
      <c r="C33" s="10">
        <f t="shared" si="0"/>
        <v>-6867875.6199999601</v>
      </c>
      <c r="D33" s="10">
        <v>122103373.90000004</v>
      </c>
      <c r="E33" s="10">
        <v>112563401.11</v>
      </c>
      <c r="F33" s="10">
        <v>109922893.91999999</v>
      </c>
      <c r="G33" s="10">
        <f t="shared" si="1"/>
        <v>9539972.7900000364</v>
      </c>
    </row>
    <row r="34" spans="1:7" x14ac:dyDescent="0.2">
      <c r="A34" s="9" t="s">
        <v>50</v>
      </c>
      <c r="B34" s="10">
        <v>3694449.2800000003</v>
      </c>
      <c r="C34" s="10">
        <f t="shared" si="0"/>
        <v>-82841.810000000522</v>
      </c>
      <c r="D34" s="10">
        <v>3611607.4699999997</v>
      </c>
      <c r="E34" s="10">
        <v>2678643.6700000004</v>
      </c>
      <c r="F34" s="10">
        <v>2631726.4300000006</v>
      </c>
      <c r="G34" s="10">
        <f t="shared" si="1"/>
        <v>932963.79999999935</v>
      </c>
    </row>
    <row r="35" spans="1:7" x14ac:dyDescent="0.2">
      <c r="A35" s="9" t="s">
        <v>51</v>
      </c>
      <c r="B35" s="10">
        <v>18398691.339999996</v>
      </c>
      <c r="C35" s="10">
        <f t="shared" si="0"/>
        <v>-381824.30000000447</v>
      </c>
      <c r="D35" s="10">
        <v>18016867.039999992</v>
      </c>
      <c r="E35" s="10">
        <v>17481325.68</v>
      </c>
      <c r="F35" s="10">
        <v>17324727.010000002</v>
      </c>
      <c r="G35" s="10">
        <f t="shared" si="1"/>
        <v>535541.35999999195</v>
      </c>
    </row>
    <row r="36" spans="1:7" x14ac:dyDescent="0.2">
      <c r="A36" s="9" t="s">
        <v>52</v>
      </c>
      <c r="B36" s="10">
        <v>45935276.330000006</v>
      </c>
      <c r="C36" s="10">
        <f t="shared" si="0"/>
        <v>-5564949.759999983</v>
      </c>
      <c r="D36" s="10">
        <v>40370326.570000023</v>
      </c>
      <c r="E36" s="10">
        <v>36372121.910000011</v>
      </c>
      <c r="F36" s="10">
        <v>35708861.379999995</v>
      </c>
      <c r="G36" s="10">
        <f t="shared" si="1"/>
        <v>3998204.6600000113</v>
      </c>
    </row>
    <row r="37" spans="1:7" x14ac:dyDescent="0.2">
      <c r="A37" s="9" t="s">
        <v>53</v>
      </c>
      <c r="B37" s="10">
        <v>44627676.18</v>
      </c>
      <c r="C37" s="10">
        <f t="shared" si="0"/>
        <v>-3908706.6200000048</v>
      </c>
      <c r="D37" s="10">
        <v>40718969.559999995</v>
      </c>
      <c r="E37" s="10">
        <v>34660444.730000004</v>
      </c>
      <c r="F37" s="10">
        <v>33908714.900000006</v>
      </c>
      <c r="G37" s="10">
        <f t="shared" si="1"/>
        <v>6058524.8299999908</v>
      </c>
    </row>
    <row r="38" spans="1:7" x14ac:dyDescent="0.2">
      <c r="A38" s="9" t="s">
        <v>54</v>
      </c>
      <c r="B38" s="10">
        <v>165356877.15000001</v>
      </c>
      <c r="C38" s="10">
        <f t="shared" si="0"/>
        <v>-3961934.0399999022</v>
      </c>
      <c r="D38" s="10">
        <v>161394943.1100001</v>
      </c>
      <c r="E38" s="10">
        <v>158597655.40000004</v>
      </c>
      <c r="F38" s="10">
        <v>156318135</v>
      </c>
      <c r="G38" s="10">
        <f t="shared" si="1"/>
        <v>2797287.7100000679</v>
      </c>
    </row>
    <row r="39" spans="1:7" x14ac:dyDescent="0.2">
      <c r="A39" s="9" t="s">
        <v>55</v>
      </c>
      <c r="B39" s="10">
        <v>106058308.56</v>
      </c>
      <c r="C39" s="10">
        <f t="shared" si="0"/>
        <v>571671.06999996305</v>
      </c>
      <c r="D39" s="10">
        <v>106629979.62999997</v>
      </c>
      <c r="E39" s="10">
        <v>101777448.66999994</v>
      </c>
      <c r="F39" s="10">
        <v>100798232.13999996</v>
      </c>
      <c r="G39" s="10">
        <f t="shared" si="1"/>
        <v>4852530.9600000232</v>
      </c>
    </row>
    <row r="40" spans="1:7" x14ac:dyDescent="0.2">
      <c r="A40" s="9" t="s">
        <v>56</v>
      </c>
      <c r="B40" s="10">
        <v>17936796.450000003</v>
      </c>
      <c r="C40" s="10">
        <f t="shared" si="0"/>
        <v>599060.30000000447</v>
      </c>
      <c r="D40" s="10">
        <v>18535856.750000007</v>
      </c>
      <c r="E40" s="10">
        <v>16537481.009999996</v>
      </c>
      <c r="F40" s="10">
        <v>16147959.819999995</v>
      </c>
      <c r="G40" s="10">
        <f t="shared" si="1"/>
        <v>1998375.7400000114</v>
      </c>
    </row>
    <row r="41" spans="1:7" x14ac:dyDescent="0.2">
      <c r="A41" s="9" t="s">
        <v>57</v>
      </c>
      <c r="B41" s="10">
        <v>99184002.980000004</v>
      </c>
      <c r="C41" s="10">
        <f t="shared" si="0"/>
        <v>224855589.26999998</v>
      </c>
      <c r="D41" s="10">
        <v>324039592.25</v>
      </c>
      <c r="E41" s="10">
        <v>225782078.88000003</v>
      </c>
      <c r="F41" s="10">
        <v>225069446.47000003</v>
      </c>
      <c r="G41" s="10">
        <f t="shared" si="1"/>
        <v>98257513.369999975</v>
      </c>
    </row>
    <row r="42" spans="1:7" x14ac:dyDescent="0.2">
      <c r="A42" s="9" t="s">
        <v>58</v>
      </c>
      <c r="B42" s="10">
        <v>150852475.42000002</v>
      </c>
      <c r="C42" s="10">
        <f t="shared" si="0"/>
        <v>9518109.9400000572</v>
      </c>
      <c r="D42" s="10">
        <v>160370585.36000007</v>
      </c>
      <c r="E42" s="10">
        <v>137439978.00000009</v>
      </c>
      <c r="F42" s="10">
        <v>135538380.85000011</v>
      </c>
      <c r="G42" s="10">
        <f t="shared" si="1"/>
        <v>22930607.359999985</v>
      </c>
    </row>
    <row r="43" spans="1:7" x14ac:dyDescent="0.2">
      <c r="A43" s="9" t="s">
        <v>59</v>
      </c>
      <c r="B43" s="10">
        <v>164657769.70999998</v>
      </c>
      <c r="C43" s="10">
        <f t="shared" si="0"/>
        <v>504311419.55000013</v>
      </c>
      <c r="D43" s="10">
        <v>668969189.26000011</v>
      </c>
      <c r="E43" s="10">
        <v>394109562.61000013</v>
      </c>
      <c r="F43" s="10">
        <v>394109562.61000013</v>
      </c>
      <c r="G43" s="10">
        <f t="shared" si="1"/>
        <v>274859626.64999998</v>
      </c>
    </row>
    <row r="44" spans="1:7" x14ac:dyDescent="0.2">
      <c r="A44" s="9" t="s">
        <v>60</v>
      </c>
      <c r="B44" s="10">
        <v>33966372</v>
      </c>
      <c r="C44" s="10">
        <f t="shared" si="0"/>
        <v>40489602.129999995</v>
      </c>
      <c r="D44" s="10">
        <v>74455974.129999995</v>
      </c>
      <c r="E44" s="10">
        <v>71102591.609999999</v>
      </c>
      <c r="F44" s="10">
        <v>69027458.329999998</v>
      </c>
      <c r="G44" s="10">
        <f t="shared" si="1"/>
        <v>3353382.5199999958</v>
      </c>
    </row>
    <row r="45" spans="1:7" x14ac:dyDescent="0.2">
      <c r="A45" s="9" t="s">
        <v>61</v>
      </c>
      <c r="B45" s="10">
        <v>85010257.169999987</v>
      </c>
      <c r="C45" s="10">
        <f t="shared" si="0"/>
        <v>-349988.65999999642</v>
      </c>
      <c r="D45" s="10">
        <v>84660268.50999999</v>
      </c>
      <c r="E45" s="10">
        <v>74981718.160000026</v>
      </c>
      <c r="F45" s="10">
        <v>73647373.650000036</v>
      </c>
      <c r="G45" s="10">
        <f t="shared" si="1"/>
        <v>9678550.3499999642</v>
      </c>
    </row>
    <row r="46" spans="1:7" x14ac:dyDescent="0.2">
      <c r="A46" s="9" t="s">
        <v>62</v>
      </c>
      <c r="B46" s="10">
        <v>10746677.289999999</v>
      </c>
      <c r="C46" s="10">
        <f t="shared" si="0"/>
        <v>-78374.44999999553</v>
      </c>
      <c r="D46" s="10">
        <v>10668302.840000004</v>
      </c>
      <c r="E46" s="10">
        <v>10133296.940000003</v>
      </c>
      <c r="F46" s="10">
        <v>9946367.6800000016</v>
      </c>
      <c r="G46" s="10">
        <f t="shared" si="1"/>
        <v>535005.90000000037</v>
      </c>
    </row>
    <row r="47" spans="1:7" x14ac:dyDescent="0.2">
      <c r="A47" s="9" t="s">
        <v>63</v>
      </c>
      <c r="B47" s="10">
        <v>52067243.189999998</v>
      </c>
      <c r="C47" s="10">
        <f t="shared" si="0"/>
        <v>29306877.020000041</v>
      </c>
      <c r="D47" s="10">
        <v>81374120.210000038</v>
      </c>
      <c r="E47" s="10">
        <v>72128279.360000014</v>
      </c>
      <c r="F47" s="10">
        <v>71411765.099999994</v>
      </c>
      <c r="G47" s="10">
        <f t="shared" si="1"/>
        <v>9245840.8500000238</v>
      </c>
    </row>
    <row r="48" spans="1:7" x14ac:dyDescent="0.2">
      <c r="A48" s="9" t="s">
        <v>64</v>
      </c>
      <c r="B48" s="10">
        <v>79860980.37999998</v>
      </c>
      <c r="C48" s="10">
        <f t="shared" si="0"/>
        <v>15632471.850000024</v>
      </c>
      <c r="D48" s="10">
        <v>95493452.230000004</v>
      </c>
      <c r="E48" s="10">
        <v>77990022.560000017</v>
      </c>
      <c r="F48" s="10">
        <v>76609262.50999999</v>
      </c>
      <c r="G48" s="10">
        <f t="shared" si="1"/>
        <v>17503429.669999987</v>
      </c>
    </row>
    <row r="49" spans="1:7" x14ac:dyDescent="0.2">
      <c r="A49" s="9" t="s">
        <v>65</v>
      </c>
      <c r="B49" s="10">
        <v>6154941.0900000017</v>
      </c>
      <c r="C49" s="10">
        <f t="shared" si="0"/>
        <v>3296809.8000000007</v>
      </c>
      <c r="D49" s="10">
        <v>9451750.8900000025</v>
      </c>
      <c r="E49" s="10">
        <v>8891595.0700000003</v>
      </c>
      <c r="F49" s="10">
        <v>8799434.0699999984</v>
      </c>
      <c r="G49" s="10">
        <f t="shared" si="1"/>
        <v>560155.82000000216</v>
      </c>
    </row>
    <row r="50" spans="1:7" x14ac:dyDescent="0.2">
      <c r="A50" s="9" t="s">
        <v>66</v>
      </c>
      <c r="B50" s="10">
        <v>152581582.99999997</v>
      </c>
      <c r="C50" s="10">
        <f t="shared" si="0"/>
        <v>264229173.88000008</v>
      </c>
      <c r="D50" s="10">
        <v>416810756.88000005</v>
      </c>
      <c r="E50" s="10">
        <v>290686969.58999997</v>
      </c>
      <c r="F50" s="10">
        <v>289843661.33999997</v>
      </c>
      <c r="G50" s="10">
        <f t="shared" si="1"/>
        <v>126123787.29000008</v>
      </c>
    </row>
    <row r="51" spans="1:7" x14ac:dyDescent="0.2">
      <c r="A51" s="9" t="s">
        <v>67</v>
      </c>
      <c r="B51" s="10">
        <v>187424339.05000001</v>
      </c>
      <c r="C51" s="10">
        <f t="shared" si="0"/>
        <v>45965241.640000045</v>
      </c>
      <c r="D51" s="10">
        <v>233389580.69000006</v>
      </c>
      <c r="E51" s="10">
        <v>193676736.66000003</v>
      </c>
      <c r="F51" s="10">
        <v>186331712.77000001</v>
      </c>
      <c r="G51" s="10">
        <f t="shared" si="1"/>
        <v>39712844.030000031</v>
      </c>
    </row>
    <row r="52" spans="1:7" x14ac:dyDescent="0.2">
      <c r="A52" s="9" t="s">
        <v>68</v>
      </c>
      <c r="B52" s="10">
        <v>393521389.31999993</v>
      </c>
      <c r="C52" s="10">
        <f t="shared" si="0"/>
        <v>63369058.300000012</v>
      </c>
      <c r="D52" s="10">
        <v>456890447.61999995</v>
      </c>
      <c r="E52" s="10">
        <v>375195614.04999995</v>
      </c>
      <c r="F52" s="10">
        <v>373513690.91999996</v>
      </c>
      <c r="G52" s="10">
        <f t="shared" si="1"/>
        <v>81694833.569999993</v>
      </c>
    </row>
    <row r="53" spans="1:7" x14ac:dyDescent="0.2">
      <c r="A53" s="9" t="s">
        <v>69</v>
      </c>
      <c r="B53" s="10">
        <v>5442130.3600000003</v>
      </c>
      <c r="C53" s="10">
        <f t="shared" si="0"/>
        <v>63664.159999998286</v>
      </c>
      <c r="D53" s="10">
        <v>5505794.5199999986</v>
      </c>
      <c r="E53" s="10">
        <v>5154578.7299999986</v>
      </c>
      <c r="F53" s="10">
        <v>5055578.0499999989</v>
      </c>
      <c r="G53" s="10">
        <f t="shared" si="1"/>
        <v>351215.79000000004</v>
      </c>
    </row>
    <row r="54" spans="1:7" x14ac:dyDescent="0.2">
      <c r="A54" s="9" t="s">
        <v>70</v>
      </c>
      <c r="B54" s="10">
        <v>569260089.7299999</v>
      </c>
      <c r="C54" s="10">
        <f t="shared" si="0"/>
        <v>1458458285.9600005</v>
      </c>
      <c r="D54" s="10">
        <v>2027718375.6900005</v>
      </c>
      <c r="E54" s="10">
        <v>1422783151.6899996</v>
      </c>
      <c r="F54" s="10">
        <v>1419776424.2299995</v>
      </c>
      <c r="G54" s="10">
        <f t="shared" si="1"/>
        <v>604935224.00000095</v>
      </c>
    </row>
    <row r="55" spans="1:7" x14ac:dyDescent="0.2">
      <c r="A55" s="9" t="s">
        <v>71</v>
      </c>
      <c r="B55" s="10">
        <v>187746265.44000006</v>
      </c>
      <c r="C55" s="10">
        <f t="shared" si="0"/>
        <v>27887676.919999838</v>
      </c>
      <c r="D55" s="10">
        <v>215633942.3599999</v>
      </c>
      <c r="E55" s="10">
        <v>162001030.13</v>
      </c>
      <c r="F55" s="10">
        <v>159155435.95000002</v>
      </c>
      <c r="G55" s="10">
        <f t="shared" si="1"/>
        <v>53632912.2299999</v>
      </c>
    </row>
    <row r="56" spans="1:7" x14ac:dyDescent="0.2">
      <c r="A56" s="9" t="s">
        <v>72</v>
      </c>
      <c r="B56" s="10">
        <v>383685829.89999998</v>
      </c>
      <c r="C56" s="10">
        <f t="shared" si="0"/>
        <v>-372487912.04999995</v>
      </c>
      <c r="D56" s="10">
        <v>11197917.85</v>
      </c>
      <c r="E56" s="10">
        <v>0</v>
      </c>
      <c r="F56" s="10">
        <v>0</v>
      </c>
      <c r="G56" s="10">
        <f t="shared" si="1"/>
        <v>11197917.85</v>
      </c>
    </row>
    <row r="57" spans="1:7" x14ac:dyDescent="0.2">
      <c r="A57" s="9" t="s">
        <v>73</v>
      </c>
      <c r="B57" s="10">
        <v>165874798.03</v>
      </c>
      <c r="C57" s="10">
        <f t="shared" si="0"/>
        <v>58270607.679999977</v>
      </c>
      <c r="D57" s="10">
        <v>224145405.70999998</v>
      </c>
      <c r="E57" s="10">
        <v>198610134.69000006</v>
      </c>
      <c r="F57" s="10">
        <v>197961944.00000006</v>
      </c>
      <c r="G57" s="10">
        <f t="shared" si="1"/>
        <v>25535271.019999921</v>
      </c>
    </row>
    <row r="58" spans="1:7" x14ac:dyDescent="0.2">
      <c r="A58" s="9" t="s">
        <v>74</v>
      </c>
      <c r="B58" s="10">
        <v>140769221.47000003</v>
      </c>
      <c r="C58" s="10">
        <f t="shared" si="0"/>
        <v>-1676086.5900000632</v>
      </c>
      <c r="D58" s="10">
        <v>139093134.87999997</v>
      </c>
      <c r="E58" s="10">
        <v>95940010.850000024</v>
      </c>
      <c r="F58" s="10">
        <v>90341450.840000048</v>
      </c>
      <c r="G58" s="10">
        <f t="shared" si="1"/>
        <v>43153124.029999942</v>
      </c>
    </row>
    <row r="59" spans="1:7" x14ac:dyDescent="0.2">
      <c r="A59" s="9" t="s">
        <v>75</v>
      </c>
      <c r="B59" s="10">
        <v>285031041.17000002</v>
      </c>
      <c r="C59" s="10">
        <f t="shared" si="0"/>
        <v>-16815825.570000023</v>
      </c>
      <c r="D59" s="10">
        <v>268215215.59999999</v>
      </c>
      <c r="E59" s="10">
        <v>268215215.59999999</v>
      </c>
      <c r="F59" s="10">
        <v>268215215.59999999</v>
      </c>
      <c r="G59" s="10">
        <f t="shared" si="1"/>
        <v>0</v>
      </c>
    </row>
    <row r="60" spans="1:7" x14ac:dyDescent="0.2">
      <c r="A60" s="9" t="s">
        <v>76</v>
      </c>
      <c r="B60" s="10">
        <v>133980931.77</v>
      </c>
      <c r="C60" s="10">
        <f t="shared" si="0"/>
        <v>20879329.519999996</v>
      </c>
      <c r="D60" s="10">
        <v>154860261.28999999</v>
      </c>
      <c r="E60" s="10">
        <v>149179694.09999999</v>
      </c>
      <c r="F60" s="10">
        <v>140596403.47</v>
      </c>
      <c r="G60" s="10">
        <f t="shared" si="1"/>
        <v>5680567.1899999976</v>
      </c>
    </row>
    <row r="61" spans="1:7" x14ac:dyDescent="0.2">
      <c r="A61" s="9" t="s">
        <v>77</v>
      </c>
      <c r="B61" s="10">
        <v>31526582.32</v>
      </c>
      <c r="C61" s="10">
        <f t="shared" si="0"/>
        <v>5200637.549999997</v>
      </c>
      <c r="D61" s="10">
        <v>36727219.869999997</v>
      </c>
      <c r="E61" s="10">
        <v>25562695.45999999</v>
      </c>
      <c r="F61" s="10">
        <v>25462679.199999992</v>
      </c>
      <c r="G61" s="10">
        <f t="shared" si="1"/>
        <v>11164524.410000008</v>
      </c>
    </row>
    <row r="62" spans="1:7" x14ac:dyDescent="0.2">
      <c r="A62" s="9" t="s">
        <v>78</v>
      </c>
      <c r="B62" s="10">
        <v>11993888.730000002</v>
      </c>
      <c r="C62" s="10">
        <f t="shared" si="0"/>
        <v>97198.719999996945</v>
      </c>
      <c r="D62" s="10">
        <v>12091087.449999999</v>
      </c>
      <c r="E62" s="10">
        <v>10677991.199999997</v>
      </c>
      <c r="F62" s="10">
        <v>10474077.519999998</v>
      </c>
      <c r="G62" s="10">
        <f t="shared" si="1"/>
        <v>1413096.2500000019</v>
      </c>
    </row>
    <row r="63" spans="1:7" x14ac:dyDescent="0.2">
      <c r="A63" s="9" t="s">
        <v>79</v>
      </c>
      <c r="B63" s="10">
        <v>177506131.90000004</v>
      </c>
      <c r="C63" s="10">
        <f t="shared" si="0"/>
        <v>19121945.390000135</v>
      </c>
      <c r="D63" s="10">
        <v>196628077.29000017</v>
      </c>
      <c r="E63" s="10">
        <v>179516258.27000013</v>
      </c>
      <c r="F63" s="10">
        <v>178427232.79000014</v>
      </c>
      <c r="G63" s="10">
        <f t="shared" si="1"/>
        <v>17111819.020000041</v>
      </c>
    </row>
    <row r="64" spans="1:7" x14ac:dyDescent="0.2">
      <c r="A64" s="9" t="s">
        <v>80</v>
      </c>
      <c r="B64" s="10">
        <v>7019048.8099999987</v>
      </c>
      <c r="C64" s="10">
        <f t="shared" si="0"/>
        <v>-46805.459999997169</v>
      </c>
      <c r="D64" s="10">
        <v>6972243.3500000015</v>
      </c>
      <c r="E64" s="10">
        <v>6497788.9000000013</v>
      </c>
      <c r="F64" s="10">
        <v>6388519.4200000009</v>
      </c>
      <c r="G64" s="10">
        <f t="shared" si="1"/>
        <v>474454.45000000019</v>
      </c>
    </row>
    <row r="65" spans="1:7" x14ac:dyDescent="0.2">
      <c r="A65" s="9" t="s">
        <v>81</v>
      </c>
      <c r="B65" s="10">
        <v>21071900.32</v>
      </c>
      <c r="C65" s="10">
        <f t="shared" si="0"/>
        <v>1364770.2699999958</v>
      </c>
      <c r="D65" s="10">
        <v>22436670.589999996</v>
      </c>
      <c r="E65" s="10">
        <v>21674432.119999994</v>
      </c>
      <c r="F65" s="10">
        <v>21239039.989999991</v>
      </c>
      <c r="G65" s="10">
        <f t="shared" si="1"/>
        <v>762238.47000000253</v>
      </c>
    </row>
    <row r="66" spans="1:7" x14ac:dyDescent="0.2">
      <c r="A66" s="9" t="s">
        <v>82</v>
      </c>
      <c r="B66" s="10">
        <v>4283362.25</v>
      </c>
      <c r="C66" s="10">
        <f t="shared" si="0"/>
        <v>189622.73000000045</v>
      </c>
      <c r="D66" s="10">
        <v>4472984.9800000004</v>
      </c>
      <c r="E66" s="10">
        <v>3887599.68</v>
      </c>
      <c r="F66" s="10">
        <v>3795543.81</v>
      </c>
      <c r="G66" s="10">
        <f t="shared" si="1"/>
        <v>585385.30000000028</v>
      </c>
    </row>
    <row r="67" spans="1:7" x14ac:dyDescent="0.2">
      <c r="A67" s="9" t="s">
        <v>83</v>
      </c>
      <c r="B67" s="10">
        <v>31778394.979999997</v>
      </c>
      <c r="C67" s="10">
        <f t="shared" si="0"/>
        <v>-48383</v>
      </c>
      <c r="D67" s="10">
        <v>31730011.979999997</v>
      </c>
      <c r="E67" s="10">
        <v>31730011.979999997</v>
      </c>
      <c r="F67" s="10">
        <v>31730011.979999997</v>
      </c>
      <c r="G67" s="10">
        <f t="shared" si="1"/>
        <v>0</v>
      </c>
    </row>
    <row r="68" spans="1:7" x14ac:dyDescent="0.2">
      <c r="A68" s="9" t="s">
        <v>84</v>
      </c>
      <c r="B68" s="10">
        <v>130577053.67999999</v>
      </c>
      <c r="C68" s="10">
        <f t="shared" si="0"/>
        <v>26586340.929999992</v>
      </c>
      <c r="D68" s="10">
        <v>157163394.60999998</v>
      </c>
      <c r="E68" s="10">
        <v>153701609.62</v>
      </c>
      <c r="F68" s="10">
        <v>153701609.62</v>
      </c>
      <c r="G68" s="10">
        <f t="shared" si="1"/>
        <v>3461784.9899999797</v>
      </c>
    </row>
    <row r="69" spans="1:7" x14ac:dyDescent="0.2">
      <c r="A69" s="9" t="s">
        <v>85</v>
      </c>
      <c r="B69" s="10">
        <v>113029602.23999998</v>
      </c>
      <c r="C69" s="10">
        <f t="shared" si="0"/>
        <v>85453040.910000026</v>
      </c>
      <c r="D69" s="10">
        <v>198482643.15000001</v>
      </c>
      <c r="E69" s="10">
        <v>130999575.02999999</v>
      </c>
      <c r="F69" s="10">
        <v>130999575.02999999</v>
      </c>
      <c r="G69" s="10">
        <f t="shared" si="1"/>
        <v>67483068.12000002</v>
      </c>
    </row>
    <row r="70" spans="1:7" x14ac:dyDescent="0.2">
      <c r="A70" s="9" t="s">
        <v>86</v>
      </c>
      <c r="B70" s="10">
        <v>168677451.11999997</v>
      </c>
      <c r="C70" s="10">
        <f t="shared" ref="C70:C83" si="2">D70-B70</f>
        <v>70249896.040000051</v>
      </c>
      <c r="D70" s="10">
        <v>238927347.16000003</v>
      </c>
      <c r="E70" s="10">
        <v>197619529.19</v>
      </c>
      <c r="F70" s="10">
        <v>197619529.19</v>
      </c>
      <c r="G70" s="10">
        <f t="shared" ref="G70:G83" si="3">D70-E70</f>
        <v>41307817.970000029</v>
      </c>
    </row>
    <row r="71" spans="1:7" x14ac:dyDescent="0.2">
      <c r="A71" s="9" t="s">
        <v>87</v>
      </c>
      <c r="B71" s="10">
        <v>17440322.640000001</v>
      </c>
      <c r="C71" s="10">
        <f t="shared" si="2"/>
        <v>14868199.759999998</v>
      </c>
      <c r="D71" s="10">
        <v>32308522.399999999</v>
      </c>
      <c r="E71" s="10">
        <v>32308522.399999999</v>
      </c>
      <c r="F71" s="10">
        <v>32308522.399999999</v>
      </c>
      <c r="G71" s="10">
        <f t="shared" si="3"/>
        <v>0</v>
      </c>
    </row>
    <row r="72" spans="1:7" x14ac:dyDescent="0.2">
      <c r="A72" s="9" t="s">
        <v>103</v>
      </c>
      <c r="B72" s="10">
        <v>0</v>
      </c>
      <c r="C72" s="10">
        <f t="shared" si="2"/>
        <v>40679800</v>
      </c>
      <c r="D72" s="10">
        <v>40679800</v>
      </c>
      <c r="E72" s="10">
        <v>40679800</v>
      </c>
      <c r="F72" s="10">
        <v>40679800</v>
      </c>
      <c r="G72" s="10">
        <f t="shared" si="3"/>
        <v>0</v>
      </c>
    </row>
    <row r="73" spans="1:7" x14ac:dyDescent="0.2">
      <c r="A73" s="9" t="s">
        <v>88</v>
      </c>
      <c r="B73" s="10">
        <v>81191055.039999992</v>
      </c>
      <c r="C73" s="10">
        <f t="shared" si="2"/>
        <v>11792959.080000013</v>
      </c>
      <c r="D73" s="10">
        <v>92984014.120000005</v>
      </c>
      <c r="E73" s="10">
        <v>92891674.229999989</v>
      </c>
      <c r="F73" s="10">
        <v>92891674.229999989</v>
      </c>
      <c r="G73" s="10">
        <f t="shared" si="3"/>
        <v>92339.890000015497</v>
      </c>
    </row>
    <row r="74" spans="1:7" x14ac:dyDescent="0.2">
      <c r="A74" s="9" t="s">
        <v>89</v>
      </c>
      <c r="B74" s="10">
        <v>80976305.080000013</v>
      </c>
      <c r="C74" s="10">
        <f t="shared" si="2"/>
        <v>23464512.179999992</v>
      </c>
      <c r="D74" s="10">
        <v>104440817.26000001</v>
      </c>
      <c r="E74" s="10">
        <v>93155032.540000021</v>
      </c>
      <c r="F74" s="10">
        <v>93155032.540000021</v>
      </c>
      <c r="G74" s="10">
        <f t="shared" si="3"/>
        <v>11285784.719999984</v>
      </c>
    </row>
    <row r="75" spans="1:7" x14ac:dyDescent="0.2">
      <c r="A75" s="9" t="s">
        <v>90</v>
      </c>
      <c r="B75" s="10">
        <v>67870907</v>
      </c>
      <c r="C75" s="10">
        <f t="shared" si="2"/>
        <v>2977240.3999999911</v>
      </c>
      <c r="D75" s="10">
        <v>70848147.399999991</v>
      </c>
      <c r="E75" s="10">
        <v>70848147.359999985</v>
      </c>
      <c r="F75" s="10">
        <v>70848147.359999985</v>
      </c>
      <c r="G75" s="10">
        <f t="shared" si="3"/>
        <v>4.0000006556510925E-2</v>
      </c>
    </row>
    <row r="76" spans="1:7" x14ac:dyDescent="0.2">
      <c r="A76" s="9" t="s">
        <v>91</v>
      </c>
      <c r="B76" s="10">
        <v>32922325.920000002</v>
      </c>
      <c r="C76" s="10">
        <f t="shared" si="2"/>
        <v>18233866</v>
      </c>
      <c r="D76" s="10">
        <v>51156191.920000002</v>
      </c>
      <c r="E76" s="10">
        <v>37406960.850000001</v>
      </c>
      <c r="F76" s="10">
        <v>37406960.850000001</v>
      </c>
      <c r="G76" s="10">
        <f t="shared" si="3"/>
        <v>13749231.07</v>
      </c>
    </row>
    <row r="77" spans="1:7" x14ac:dyDescent="0.2">
      <c r="A77" s="9" t="s">
        <v>92</v>
      </c>
      <c r="B77" s="10">
        <v>50368363.439999998</v>
      </c>
      <c r="C77" s="10">
        <f t="shared" si="2"/>
        <v>9347077.5000000149</v>
      </c>
      <c r="D77" s="10">
        <v>59715440.940000013</v>
      </c>
      <c r="E77" s="10">
        <v>49997997.020000003</v>
      </c>
      <c r="F77" s="10">
        <v>49205115.339999989</v>
      </c>
      <c r="G77" s="10">
        <f t="shared" si="3"/>
        <v>9717443.9200000092</v>
      </c>
    </row>
    <row r="78" spans="1:7" x14ac:dyDescent="0.2">
      <c r="A78" s="9" t="s">
        <v>93</v>
      </c>
      <c r="B78" s="10">
        <v>169535883.65000001</v>
      </c>
      <c r="C78" s="10">
        <f t="shared" si="2"/>
        <v>102435520.84999999</v>
      </c>
      <c r="D78" s="10">
        <v>271971404.5</v>
      </c>
      <c r="E78" s="10">
        <v>139688017.44</v>
      </c>
      <c r="F78" s="10">
        <v>139410659.49000001</v>
      </c>
      <c r="G78" s="10">
        <f t="shared" si="3"/>
        <v>132283387.06</v>
      </c>
    </row>
    <row r="79" spans="1:7" x14ac:dyDescent="0.2">
      <c r="A79" s="9" t="s">
        <v>94</v>
      </c>
      <c r="B79" s="10">
        <v>47688273.240000002</v>
      </c>
      <c r="C79" s="10">
        <f t="shared" si="2"/>
        <v>17237274.900000006</v>
      </c>
      <c r="D79" s="10">
        <v>64925548.140000008</v>
      </c>
      <c r="E79" s="10">
        <v>64887288.300000012</v>
      </c>
      <c r="F79" s="10">
        <v>64853288.300000012</v>
      </c>
      <c r="G79" s="10">
        <f t="shared" si="3"/>
        <v>38259.839999996126</v>
      </c>
    </row>
    <row r="80" spans="1:7" x14ac:dyDescent="0.2">
      <c r="A80" s="9" t="s">
        <v>95</v>
      </c>
      <c r="B80" s="10">
        <v>18749004.239999998</v>
      </c>
      <c r="C80" s="10">
        <f t="shared" si="2"/>
        <v>10809144.530000001</v>
      </c>
      <c r="D80" s="10">
        <v>29558148.77</v>
      </c>
      <c r="E80" s="10">
        <v>29550774.789999999</v>
      </c>
      <c r="F80" s="10">
        <v>29550774.789999999</v>
      </c>
      <c r="G80" s="10">
        <f t="shared" si="3"/>
        <v>7373.980000000447</v>
      </c>
    </row>
    <row r="81" spans="1:7" x14ac:dyDescent="0.2">
      <c r="A81" s="9" t="s">
        <v>96</v>
      </c>
      <c r="B81" s="10">
        <v>3970380.96</v>
      </c>
      <c r="C81" s="10">
        <f t="shared" si="2"/>
        <v>707629</v>
      </c>
      <c r="D81" s="10">
        <v>4678009.96</v>
      </c>
      <c r="E81" s="10">
        <v>4678008.96</v>
      </c>
      <c r="F81" s="10">
        <v>4678008.96</v>
      </c>
      <c r="G81" s="10">
        <f t="shared" si="3"/>
        <v>1</v>
      </c>
    </row>
    <row r="82" spans="1:7" x14ac:dyDescent="0.2">
      <c r="A82" s="9" t="s">
        <v>97</v>
      </c>
      <c r="B82" s="10">
        <v>632570974.71999991</v>
      </c>
      <c r="C82" s="10">
        <f t="shared" si="2"/>
        <v>56814099.400000095</v>
      </c>
      <c r="D82" s="10">
        <v>689385074.12</v>
      </c>
      <c r="E82" s="10">
        <v>667996326.28999996</v>
      </c>
      <c r="F82" s="10">
        <v>666694885.22000003</v>
      </c>
      <c r="G82" s="10">
        <f t="shared" si="3"/>
        <v>21388747.830000043</v>
      </c>
    </row>
    <row r="83" spans="1:7" x14ac:dyDescent="0.2">
      <c r="A83" s="9" t="s">
        <v>98</v>
      </c>
      <c r="B83" s="10">
        <v>70322686.719999999</v>
      </c>
      <c r="C83" s="10">
        <f t="shared" si="2"/>
        <v>29507904.879999995</v>
      </c>
      <c r="D83" s="10">
        <v>99830591.599999994</v>
      </c>
      <c r="E83" s="10">
        <v>56192084.109999999</v>
      </c>
      <c r="F83" s="10">
        <v>54436034.579999998</v>
      </c>
      <c r="G83" s="10">
        <f t="shared" si="3"/>
        <v>43638507.489999995</v>
      </c>
    </row>
    <row r="84" spans="1:7" x14ac:dyDescent="0.2">
      <c r="A84" s="9"/>
      <c r="B84" s="12"/>
      <c r="C84" s="12"/>
      <c r="D84" s="12"/>
      <c r="E84" s="12"/>
      <c r="F84" s="12"/>
      <c r="G84" s="12"/>
    </row>
    <row r="85" spans="1:7" x14ac:dyDescent="0.2">
      <c r="A85" s="21" t="s">
        <v>8</v>
      </c>
      <c r="B85" s="11">
        <f>SUM(B5:B83)</f>
        <v>9166543346.239996</v>
      </c>
      <c r="C85" s="11">
        <f t="shared" ref="C85:G85" si="4">SUM(C5:C83)</f>
        <v>2698408063.110002</v>
      </c>
      <c r="D85" s="11">
        <f t="shared" si="4"/>
        <v>11864951409.350006</v>
      </c>
      <c r="E85" s="11">
        <f t="shared" si="4"/>
        <v>9670483636.3600006</v>
      </c>
      <c r="F85" s="11">
        <f t="shared" si="4"/>
        <v>9561126243.9499969</v>
      </c>
      <c r="G85" s="11">
        <f t="shared" si="4"/>
        <v>2194467772.9900017</v>
      </c>
    </row>
    <row r="88" spans="1:7" ht="55.15" customHeight="1" x14ac:dyDescent="0.2">
      <c r="A88" s="28" t="s">
        <v>105</v>
      </c>
      <c r="B88" s="29"/>
      <c r="C88" s="29"/>
      <c r="D88" s="29"/>
      <c r="E88" s="29"/>
      <c r="F88" s="29"/>
      <c r="G88" s="30"/>
    </row>
    <row r="89" spans="1:7" x14ac:dyDescent="0.2">
      <c r="A89" s="20"/>
      <c r="B89" s="6" t="s">
        <v>0</v>
      </c>
      <c r="C89" s="7"/>
      <c r="D89" s="7"/>
      <c r="E89" s="7"/>
      <c r="F89" s="8"/>
      <c r="G89" s="33" t="s">
        <v>1</v>
      </c>
    </row>
    <row r="90" spans="1:7" ht="22.5" x14ac:dyDescent="0.2">
      <c r="A90" s="22" t="s">
        <v>2</v>
      </c>
      <c r="B90" s="3" t="s">
        <v>3</v>
      </c>
      <c r="C90" s="3" t="s">
        <v>4</v>
      </c>
      <c r="D90" s="3" t="s">
        <v>5</v>
      </c>
      <c r="E90" s="3" t="s">
        <v>6</v>
      </c>
      <c r="F90" s="3" t="s">
        <v>7</v>
      </c>
      <c r="G90" s="34"/>
    </row>
    <row r="91" spans="1:7" x14ac:dyDescent="0.2">
      <c r="A91" s="24"/>
      <c r="B91" s="4"/>
      <c r="C91" s="4"/>
      <c r="D91" s="4"/>
      <c r="E91" s="4"/>
      <c r="F91" s="4"/>
      <c r="G91" s="4"/>
    </row>
    <row r="92" spans="1:7" x14ac:dyDescent="0.2">
      <c r="A92" s="9" t="s">
        <v>9</v>
      </c>
      <c r="B92" s="13">
        <v>0</v>
      </c>
      <c r="C92" s="13">
        <v>0</v>
      </c>
      <c r="D92" s="13">
        <v>0</v>
      </c>
      <c r="E92" s="13">
        <v>0</v>
      </c>
      <c r="F92" s="13">
        <v>0</v>
      </c>
      <c r="G92" s="13">
        <v>0</v>
      </c>
    </row>
    <row r="93" spans="1:7" x14ac:dyDescent="0.2">
      <c r="A93" s="9" t="s">
        <v>10</v>
      </c>
      <c r="B93" s="13">
        <v>0</v>
      </c>
      <c r="C93" s="13">
        <v>0</v>
      </c>
      <c r="D93" s="13">
        <v>0</v>
      </c>
      <c r="E93" s="13">
        <v>0</v>
      </c>
      <c r="F93" s="13">
        <v>0</v>
      </c>
      <c r="G93" s="13">
        <v>0</v>
      </c>
    </row>
    <row r="94" spans="1:7" x14ac:dyDescent="0.2">
      <c r="A94" s="9" t="s">
        <v>11</v>
      </c>
      <c r="B94" s="13">
        <v>0</v>
      </c>
      <c r="C94" s="13">
        <v>0</v>
      </c>
      <c r="D94" s="13">
        <v>0</v>
      </c>
      <c r="E94" s="13">
        <v>0</v>
      </c>
      <c r="F94" s="13">
        <v>0</v>
      </c>
      <c r="G94" s="13">
        <v>0</v>
      </c>
    </row>
    <row r="95" spans="1:7" x14ac:dyDescent="0.2">
      <c r="A95" s="9" t="s">
        <v>12</v>
      </c>
      <c r="B95" s="13">
        <v>0</v>
      </c>
      <c r="C95" s="13">
        <v>0</v>
      </c>
      <c r="D95" s="13">
        <v>0</v>
      </c>
      <c r="E95" s="13">
        <v>0</v>
      </c>
      <c r="F95" s="13">
        <v>0</v>
      </c>
      <c r="G95" s="13">
        <v>0</v>
      </c>
    </row>
    <row r="96" spans="1:7" x14ac:dyDescent="0.2">
      <c r="A96" s="2"/>
      <c r="B96" s="14"/>
      <c r="C96" s="14"/>
      <c r="D96" s="14"/>
      <c r="E96" s="14"/>
      <c r="F96" s="14"/>
      <c r="G96" s="14"/>
    </row>
    <row r="97" spans="1:7" x14ac:dyDescent="0.2">
      <c r="A97" s="21" t="s">
        <v>8</v>
      </c>
      <c r="B97" s="15">
        <v>0</v>
      </c>
      <c r="C97" s="15">
        <v>0</v>
      </c>
      <c r="D97" s="15">
        <v>0</v>
      </c>
      <c r="E97" s="15">
        <v>0</v>
      </c>
      <c r="F97" s="15">
        <v>0</v>
      </c>
      <c r="G97" s="15">
        <v>0</v>
      </c>
    </row>
    <row r="100" spans="1:7" ht="55.15" customHeight="1" x14ac:dyDescent="0.2">
      <c r="A100" s="28" t="s">
        <v>106</v>
      </c>
      <c r="B100" s="29"/>
      <c r="C100" s="29"/>
      <c r="D100" s="29"/>
      <c r="E100" s="29"/>
      <c r="F100" s="29"/>
      <c r="G100" s="30"/>
    </row>
    <row r="101" spans="1:7" x14ac:dyDescent="0.2">
      <c r="A101" s="20"/>
      <c r="B101" s="6" t="s">
        <v>0</v>
      </c>
      <c r="C101" s="7"/>
      <c r="D101" s="7"/>
      <c r="E101" s="7"/>
      <c r="F101" s="8"/>
      <c r="G101" s="33" t="s">
        <v>1</v>
      </c>
    </row>
    <row r="102" spans="1:7" ht="22.5" x14ac:dyDescent="0.2">
      <c r="A102" s="22" t="s">
        <v>2</v>
      </c>
      <c r="B102" s="3" t="s">
        <v>3</v>
      </c>
      <c r="C102" s="3" t="s">
        <v>4</v>
      </c>
      <c r="D102" s="3" t="s">
        <v>5</v>
      </c>
      <c r="E102" s="3" t="s">
        <v>6</v>
      </c>
      <c r="F102" s="3" t="s">
        <v>7</v>
      </c>
      <c r="G102" s="34"/>
    </row>
    <row r="103" spans="1:7" x14ac:dyDescent="0.2">
      <c r="A103" s="24"/>
      <c r="B103" s="4"/>
      <c r="C103" s="4"/>
      <c r="D103" s="4"/>
      <c r="E103" s="4"/>
      <c r="F103" s="4"/>
      <c r="G103" s="4"/>
    </row>
    <row r="104" spans="1:7" ht="22.5" x14ac:dyDescent="0.2">
      <c r="A104" s="25" t="s">
        <v>13</v>
      </c>
      <c r="B104" s="13">
        <v>0</v>
      </c>
      <c r="C104" s="13">
        <v>0</v>
      </c>
      <c r="D104" s="13">
        <v>0</v>
      </c>
      <c r="E104" s="13">
        <v>0</v>
      </c>
      <c r="F104" s="13">
        <v>0</v>
      </c>
      <c r="G104" s="13">
        <v>0</v>
      </c>
    </row>
    <row r="105" spans="1:7" x14ac:dyDescent="0.2">
      <c r="A105" s="25"/>
      <c r="B105" s="13">
        <v>0</v>
      </c>
      <c r="C105" s="13">
        <v>0</v>
      </c>
      <c r="D105" s="13">
        <v>0</v>
      </c>
      <c r="E105" s="13">
        <v>0</v>
      </c>
      <c r="F105" s="13">
        <v>0</v>
      </c>
      <c r="G105" s="13">
        <v>0</v>
      </c>
    </row>
    <row r="106" spans="1:7" x14ac:dyDescent="0.2">
      <c r="A106" s="25" t="s">
        <v>14</v>
      </c>
      <c r="B106" s="13">
        <v>0</v>
      </c>
      <c r="C106" s="13">
        <v>0</v>
      </c>
      <c r="D106" s="13">
        <v>0</v>
      </c>
      <c r="E106" s="13">
        <v>0</v>
      </c>
      <c r="F106" s="13">
        <v>0</v>
      </c>
      <c r="G106" s="13">
        <v>0</v>
      </c>
    </row>
    <row r="107" spans="1:7" x14ac:dyDescent="0.2">
      <c r="A107" s="25"/>
      <c r="B107" s="13">
        <v>0</v>
      </c>
      <c r="C107" s="13">
        <v>0</v>
      </c>
      <c r="D107" s="13">
        <v>0</v>
      </c>
      <c r="E107" s="13">
        <v>0</v>
      </c>
      <c r="F107" s="13">
        <v>0</v>
      </c>
      <c r="G107" s="13">
        <v>0</v>
      </c>
    </row>
    <row r="108" spans="1:7" ht="22.5" x14ac:dyDescent="0.2">
      <c r="A108" s="25" t="s">
        <v>15</v>
      </c>
      <c r="B108" s="13">
        <v>0</v>
      </c>
      <c r="C108" s="13">
        <v>0</v>
      </c>
      <c r="D108" s="13">
        <v>0</v>
      </c>
      <c r="E108" s="13">
        <v>0</v>
      </c>
      <c r="F108" s="13">
        <v>0</v>
      </c>
      <c r="G108" s="13">
        <v>0</v>
      </c>
    </row>
    <row r="109" spans="1:7" x14ac:dyDescent="0.2">
      <c r="A109" s="25"/>
      <c r="B109" s="13">
        <v>0</v>
      </c>
      <c r="C109" s="13">
        <v>0</v>
      </c>
      <c r="D109" s="13">
        <v>0</v>
      </c>
      <c r="E109" s="13">
        <v>0</v>
      </c>
      <c r="F109" s="13">
        <v>0</v>
      </c>
      <c r="G109" s="13">
        <v>0</v>
      </c>
    </row>
    <row r="110" spans="1:7" ht="22.5" x14ac:dyDescent="0.2">
      <c r="A110" s="25" t="s">
        <v>16</v>
      </c>
      <c r="B110" s="13">
        <v>0</v>
      </c>
      <c r="C110" s="13">
        <v>0</v>
      </c>
      <c r="D110" s="13">
        <v>0</v>
      </c>
      <c r="E110" s="13">
        <v>0</v>
      </c>
      <c r="F110" s="13">
        <v>0</v>
      </c>
      <c r="G110" s="13">
        <v>0</v>
      </c>
    </row>
    <row r="111" spans="1:7" x14ac:dyDescent="0.2">
      <c r="A111" s="25"/>
      <c r="B111" s="13">
        <v>0</v>
      </c>
      <c r="C111" s="13">
        <v>0</v>
      </c>
      <c r="D111" s="13">
        <v>0</v>
      </c>
      <c r="E111" s="13">
        <v>0</v>
      </c>
      <c r="F111" s="13">
        <v>0</v>
      </c>
      <c r="G111" s="13">
        <v>0</v>
      </c>
    </row>
    <row r="112" spans="1:7" ht="22.5" x14ac:dyDescent="0.2">
      <c r="A112" s="25" t="s">
        <v>17</v>
      </c>
      <c r="B112" s="13">
        <v>0</v>
      </c>
      <c r="C112" s="13">
        <v>0</v>
      </c>
      <c r="D112" s="13">
        <v>0</v>
      </c>
      <c r="E112" s="13">
        <v>0</v>
      </c>
      <c r="F112" s="13">
        <v>0</v>
      </c>
      <c r="G112" s="13">
        <v>0</v>
      </c>
    </row>
    <row r="113" spans="1:7" x14ac:dyDescent="0.2">
      <c r="A113" s="25"/>
      <c r="B113" s="13">
        <v>0</v>
      </c>
      <c r="C113" s="13">
        <v>0</v>
      </c>
      <c r="D113" s="13">
        <v>0</v>
      </c>
      <c r="E113" s="13">
        <v>0</v>
      </c>
      <c r="F113" s="13">
        <v>0</v>
      </c>
      <c r="G113" s="13">
        <v>0</v>
      </c>
    </row>
    <row r="114" spans="1:7" ht="22.5" x14ac:dyDescent="0.2">
      <c r="A114" s="26" t="s">
        <v>18</v>
      </c>
      <c r="B114" s="13">
        <v>0</v>
      </c>
      <c r="C114" s="13">
        <v>0</v>
      </c>
      <c r="D114" s="13">
        <v>0</v>
      </c>
      <c r="E114" s="13">
        <v>0</v>
      </c>
      <c r="F114" s="13">
        <v>0</v>
      </c>
      <c r="G114" s="13">
        <v>0</v>
      </c>
    </row>
    <row r="115" spans="1:7" x14ac:dyDescent="0.2">
      <c r="A115" s="25"/>
      <c r="B115" s="13">
        <v>0</v>
      </c>
      <c r="C115" s="13">
        <v>0</v>
      </c>
      <c r="D115" s="13">
        <v>0</v>
      </c>
      <c r="E115" s="13">
        <v>0</v>
      </c>
      <c r="F115" s="13">
        <v>0</v>
      </c>
      <c r="G115" s="13">
        <v>0</v>
      </c>
    </row>
    <row r="116" spans="1:7" ht="22.5" x14ac:dyDescent="0.2">
      <c r="A116" s="25" t="s">
        <v>19</v>
      </c>
      <c r="B116" s="13">
        <v>0</v>
      </c>
      <c r="C116" s="13">
        <v>0</v>
      </c>
      <c r="D116" s="13">
        <v>0</v>
      </c>
      <c r="E116" s="13">
        <v>0</v>
      </c>
      <c r="F116" s="13">
        <v>0</v>
      </c>
      <c r="G116" s="13">
        <v>0</v>
      </c>
    </row>
    <row r="117" spans="1:7" x14ac:dyDescent="0.2">
      <c r="A117" s="25"/>
      <c r="B117" s="13">
        <v>0</v>
      </c>
      <c r="C117" s="13">
        <v>0</v>
      </c>
      <c r="D117" s="13">
        <v>0</v>
      </c>
      <c r="E117" s="13">
        <v>0</v>
      </c>
      <c r="F117" s="13">
        <v>0</v>
      </c>
      <c r="G117" s="13">
        <v>0</v>
      </c>
    </row>
    <row r="118" spans="1:7" x14ac:dyDescent="0.2">
      <c r="A118" s="25" t="s">
        <v>20</v>
      </c>
      <c r="B118" s="13">
        <v>0</v>
      </c>
      <c r="C118" s="13">
        <v>0</v>
      </c>
      <c r="D118" s="13">
        <v>0</v>
      </c>
      <c r="E118" s="13">
        <v>0</v>
      </c>
      <c r="F118" s="13">
        <v>0</v>
      </c>
      <c r="G118" s="13">
        <v>0</v>
      </c>
    </row>
    <row r="119" spans="1:7" x14ac:dyDescent="0.2">
      <c r="A119" s="27"/>
      <c r="B119" s="14"/>
      <c r="C119" s="14"/>
      <c r="D119" s="14"/>
      <c r="E119" s="14"/>
      <c r="F119" s="14"/>
      <c r="G119" s="14"/>
    </row>
    <row r="120" spans="1:7" x14ac:dyDescent="0.2">
      <c r="A120" s="21" t="s">
        <v>8</v>
      </c>
      <c r="B120" s="16">
        <v>0</v>
      </c>
      <c r="C120" s="16">
        <v>0</v>
      </c>
      <c r="D120" s="16">
        <v>0</v>
      </c>
      <c r="E120" s="16">
        <v>0</v>
      </c>
      <c r="F120" s="16">
        <v>0</v>
      </c>
      <c r="G120" s="16">
        <v>0</v>
      </c>
    </row>
    <row r="140" spans="1:5" x14ac:dyDescent="0.2">
      <c r="A140" s="17" t="s">
        <v>99</v>
      </c>
      <c r="B140" s="18"/>
      <c r="C140" s="31" t="s">
        <v>100</v>
      </c>
      <c r="D140" s="31"/>
      <c r="E140" s="31"/>
    </row>
    <row r="141" spans="1:5" x14ac:dyDescent="0.2">
      <c r="A141" s="19" t="s">
        <v>101</v>
      </c>
      <c r="B141" s="18"/>
      <c r="C141" s="32" t="s">
        <v>102</v>
      </c>
      <c r="D141" s="32"/>
      <c r="E141" s="32"/>
    </row>
  </sheetData>
  <sheetProtection formatCells="0" formatColumns="0" formatRows="0" insertRows="0" deleteRows="0" autoFilter="0"/>
  <mergeCells count="8">
    <mergeCell ref="A1:G1"/>
    <mergeCell ref="A88:G88"/>
    <mergeCell ref="A100:G100"/>
    <mergeCell ref="C140:E140"/>
    <mergeCell ref="C141:E141"/>
    <mergeCell ref="G2:G3"/>
    <mergeCell ref="G89:G90"/>
    <mergeCell ref="G101:G102"/>
  </mergeCells>
  <printOptions horizontalCentered="1"/>
  <pageMargins left="0.70866141732283472" right="0.70866141732283472" top="0.74803149606299213" bottom="0.74803149606299213" header="0.31496062992125984" footer="0.31496062992125984"/>
  <pageSetup scale="6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D6CB9791-5AC5-4EBD-B818-7938A6165A5F}">
  <ds:schemaRefs>
    <ds:schemaRef ds:uri="http://purl.org/dc/elements/1.1/"/>
    <ds:schemaRef ds:uri="6aa8a68a-ab09-4ac8-a697-fdce915bc567"/>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0c865bf4-0f22-4e4d-b041-7b0c1657e5a8"/>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Claudia Elizabeth Casillas Villegas</cp:lastModifiedBy>
  <cp:revision/>
  <cp:lastPrinted>2026-01-27T15:32:29Z</cp:lastPrinted>
  <dcterms:created xsi:type="dcterms:W3CDTF">2014-02-10T03:37:14Z</dcterms:created>
  <dcterms:modified xsi:type="dcterms:W3CDTF">2026-01-30T19:49:56Z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